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2016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<sst xmlns="http://schemas.openxmlformats.org/spreadsheetml/2006/main" count="63" uniqueCount="41">
  <si>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Приложение №5</t>
  </si>
  <si>
    <t>к Методическим рекомендациям</t>
  </si>
  <si>
    <t>Отчет о реализации муниципальной программы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</si>
  <si>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</si>
  <si>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</si>
  <si>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</si>
  <si>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</si>
  <si>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</si>
  <si>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</si>
  <si>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</si>
  <si>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</si>
  <si>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</si>
  <si>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</si>
  <si>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</si>
  <si>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</si>
  <si>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1.2</t>
  </si>
  <si>
    <t>Итого:</t>
  </si>
  <si>
    <t>Главный бухгалтер                                           Е. А. Турилова</t>
  </si>
  <si>
    <t>М.П.</t>
  </si>
  <si>
    <t>Ответственный исполнитель: Абрамова С.В.</t>
  </si>
  <si>
    <t>""Культура в Винницком сельском поселении на 2015-2017 годы"</t>
  </si>
  <si>
    <t>Абрамова С.В.</t>
  </si>
  <si>
    <t>Расходы на обеспечение деятельности муниципальных казенных учреждений</t>
  </si>
  <si>
    <t>Поддержка муниципальных образований Лен. области по развитию общественной инфраструктуры муниципального значения</t>
  </si>
  <si>
    <t>Обеспечение выплат стимулирующего характера работникам муниципальных учреждений культуры Ленинградской области</t>
  </si>
  <si>
    <t>Всего:</t>
  </si>
  <si>
    <t>Подпрограмма "Сохранение и развитие культурного наследия и культурного потенциала населения Винницкого сельского поселения на 2015-2017 годы</t>
  </si>
  <si>
    <t>1.1.1</t>
  </si>
  <si>
    <t>1.1.3</t>
  </si>
  <si>
    <t>1.1.4</t>
  </si>
  <si>
    <t>Подпрограмма "Развитие библиотечного обслуживания Винницкого сельского поселения на 2015-2017 годы"</t>
  </si>
  <si>
    <t>1.2.1</t>
  </si>
  <si>
    <t>1.2.3</t>
  </si>
  <si>
    <t>1.2.4</t>
  </si>
  <si>
    <t>РБ</t>
  </si>
  <si>
    <t>1.1.2</t>
  </si>
  <si>
    <t>Иные межбюджетные трансферты на повышение оплаты труда работников муниципальных учреждений культуры</t>
  </si>
  <si>
    <t>1.2.2</t>
  </si>
  <si>
    <t>Отчетный период: январь-сентябрь 2016 года</t>
  </si>
  <si>
    <t>ИТОГО</t>
  </si>
  <si>
    <t>И. О. главы администрации                                      Г. К. Мошников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</si>
</sst>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BreakPreview" zoomScaleSheetLayoutView="100" zoomScalePageLayoutView="0" workbookViewId="0" topLeftCell="B18">
      <selection activeCell="D32" sqref="D32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11" t="s">
        <v>0</v>
      </c>
      <c r="P1" s="11"/>
      <c r="Q1" s="11"/>
      <c r="R1" s="11"/>
      <c r="S1" s="11"/>
      <c r="T1" s="11"/>
    </row>
    <row r="2" spans="14:20" ht="12.75">
      <c r="N2" s="11" t="s">
        <v>1</v>
      </c>
      <c r="O2" s="11"/>
      <c r="P2" s="11"/>
      <c r="Q2" s="11"/>
      <c r="R2" s="11"/>
      <c r="S2" s="11"/>
      <c r="T2" s="11"/>
    </row>
    <row r="3" spans="1:20" ht="12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2.75">
      <c r="A4" s="12" t="s">
        <v>20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7" spans="1:7" ht="12.75">
      <c r="A7" s="18" t="s">
        <v>38</v>
      </c>
      <c r="B7" s="18"/>
      <c r="C7" s="18"/>
      <c r="D7" s="18"/>
      <c r="E7" s="18"/>
      <c r="F7" s="18"/>
      <c r="G7" s="18"/>
    </row>
    <row r="8" spans="1:7" ht="12.75">
      <c r="A8" s="18" t="s">
        <v>19</v>
      </c>
      <c r="B8" s="18"/>
      <c r="C8" s="18"/>
      <c r="D8" s="18"/>
      <c r="E8" s="18"/>
      <c r="F8" s="18"/>
      <c r="G8" s="18"/>
    </row>
    <row r="11" spans="1:20" ht="53.25" customHeight="1">
      <c r="A11" s="19" t="s">
        <v>3</v>
      </c>
      <c r="B11" s="13" t="s">
        <v>4</v>
      </c>
      <c r="C11" s="13" t="s">
        <v>5</v>
      </c>
      <c r="D11" s="13" t="s">
        <v>6</v>
      </c>
      <c r="E11" s="13" t="s">
        <v>8</v>
      </c>
      <c r="F11" s="13" t="s">
        <v>39</v>
      </c>
      <c r="G11" s="8" t="s">
        <v>7</v>
      </c>
      <c r="H11" s="9"/>
      <c r="I11" s="9"/>
      <c r="J11" s="10"/>
      <c r="K11" s="13" t="s">
        <v>39</v>
      </c>
      <c r="L11" s="8" t="s">
        <v>12</v>
      </c>
      <c r="M11" s="9"/>
      <c r="N11" s="9"/>
      <c r="O11" s="10"/>
      <c r="P11" s="13" t="s">
        <v>39</v>
      </c>
      <c r="Q11" s="8" t="s">
        <v>13</v>
      </c>
      <c r="R11" s="9"/>
      <c r="S11" s="9"/>
      <c r="T11" s="10"/>
    </row>
    <row r="12" spans="1:20" ht="89.25" customHeight="1">
      <c r="A12" s="20"/>
      <c r="B12" s="14"/>
      <c r="C12" s="14"/>
      <c r="D12" s="14"/>
      <c r="E12" s="14"/>
      <c r="F12" s="14"/>
      <c r="G12" s="1" t="s">
        <v>9</v>
      </c>
      <c r="H12" s="1" t="s">
        <v>10</v>
      </c>
      <c r="I12" s="1" t="s">
        <v>11</v>
      </c>
      <c r="J12" s="1" t="s">
        <v>34</v>
      </c>
      <c r="K12" s="14"/>
      <c r="L12" s="1" t="s">
        <v>9</v>
      </c>
      <c r="M12" s="1" t="s">
        <v>10</v>
      </c>
      <c r="N12" s="1" t="s">
        <v>11</v>
      </c>
      <c r="O12" s="1" t="s">
        <v>34</v>
      </c>
      <c r="P12" s="14"/>
      <c r="Q12" s="1" t="s">
        <v>9</v>
      </c>
      <c r="R12" s="1" t="s">
        <v>10</v>
      </c>
      <c r="S12" s="1" t="s">
        <v>11</v>
      </c>
      <c r="T12" s="1" t="s">
        <v>34</v>
      </c>
    </row>
    <row r="13" spans="1:20" ht="12.75">
      <c r="A13" s="3" t="s">
        <v>14</v>
      </c>
      <c r="B13" s="15" t="s">
        <v>26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</row>
    <row r="14" spans="1:20" ht="76.5">
      <c r="A14" s="3" t="s">
        <v>27</v>
      </c>
      <c r="B14" s="4" t="s">
        <v>22</v>
      </c>
      <c r="C14" s="2" t="s">
        <v>21</v>
      </c>
      <c r="D14" s="5">
        <v>42370</v>
      </c>
      <c r="E14" s="1"/>
      <c r="F14" s="6">
        <f>SUM(G14+H14+I14+J14)</f>
        <v>2307.1</v>
      </c>
      <c r="G14" s="6">
        <v>0</v>
      </c>
      <c r="H14" s="6">
        <v>0</v>
      </c>
      <c r="I14" s="6">
        <v>2307.1</v>
      </c>
      <c r="J14" s="6">
        <v>0</v>
      </c>
      <c r="K14" s="6">
        <f>SUM(L14+M14+N14+O14)</f>
        <v>1601.7</v>
      </c>
      <c r="L14" s="6">
        <v>0</v>
      </c>
      <c r="M14" s="6">
        <v>0</v>
      </c>
      <c r="N14" s="6">
        <v>1601.7</v>
      </c>
      <c r="O14" s="6">
        <v>0</v>
      </c>
      <c r="P14" s="6">
        <f>SUM(Q14+R14+S14+T14)</f>
        <v>1601.7</v>
      </c>
      <c r="Q14" s="6">
        <v>0</v>
      </c>
      <c r="R14" s="6">
        <v>0</v>
      </c>
      <c r="S14" s="6">
        <v>1601.7</v>
      </c>
      <c r="T14" s="6">
        <v>0</v>
      </c>
    </row>
    <row r="15" spans="1:20" ht="127.5">
      <c r="A15" s="3" t="s">
        <v>35</v>
      </c>
      <c r="B15" s="4" t="s">
        <v>24</v>
      </c>
      <c r="C15" s="2" t="s">
        <v>21</v>
      </c>
      <c r="D15" s="5">
        <v>42370</v>
      </c>
      <c r="E15" s="1"/>
      <c r="F15" s="6">
        <f>SUM(G15+H15+I15+J15)</f>
        <v>144.4</v>
      </c>
      <c r="G15" s="6">
        <v>0</v>
      </c>
      <c r="H15" s="6">
        <v>144.4</v>
      </c>
      <c r="I15" s="6">
        <v>0</v>
      </c>
      <c r="J15" s="6">
        <v>0</v>
      </c>
      <c r="K15" s="6">
        <f>SUM(L15+M15+N15+O15)</f>
        <v>108.3</v>
      </c>
      <c r="L15" s="6">
        <v>0</v>
      </c>
      <c r="M15" s="6">
        <v>108.3</v>
      </c>
      <c r="N15" s="6">
        <v>0</v>
      </c>
      <c r="O15" s="6">
        <v>0</v>
      </c>
      <c r="P15" s="6">
        <f>SUM(Q15+R15+S15+T15)</f>
        <v>108.3</v>
      </c>
      <c r="Q15" s="6">
        <v>0</v>
      </c>
      <c r="R15" s="6">
        <v>108.3</v>
      </c>
      <c r="S15" s="6">
        <v>0</v>
      </c>
      <c r="T15" s="6">
        <v>0</v>
      </c>
    </row>
    <row r="16" spans="1:20" ht="109.5" customHeight="1">
      <c r="A16" s="3" t="s">
        <v>28</v>
      </c>
      <c r="B16" s="4" t="s">
        <v>23</v>
      </c>
      <c r="C16" s="2" t="s">
        <v>21</v>
      </c>
      <c r="D16" s="5">
        <v>42370</v>
      </c>
      <c r="E16" s="1"/>
      <c r="F16" s="6">
        <f>SUM(G16+H16+I16+J16)</f>
        <v>700</v>
      </c>
      <c r="G16" s="6">
        <v>0</v>
      </c>
      <c r="H16" s="6">
        <v>0</v>
      </c>
      <c r="I16" s="6">
        <v>0</v>
      </c>
      <c r="J16" s="6">
        <v>700</v>
      </c>
      <c r="K16" s="6">
        <f>SUM(L16+M16+N16+O16)</f>
        <v>688.8</v>
      </c>
      <c r="L16" s="6">
        <v>0</v>
      </c>
      <c r="M16" s="6">
        <v>0</v>
      </c>
      <c r="N16" s="6">
        <v>0</v>
      </c>
      <c r="O16" s="6">
        <v>688.8</v>
      </c>
      <c r="P16" s="6">
        <f>SUM(Q16+R16+S16+T16)</f>
        <v>688.8</v>
      </c>
      <c r="Q16" s="6">
        <v>0</v>
      </c>
      <c r="R16" s="6"/>
      <c r="S16" s="6">
        <v>0</v>
      </c>
      <c r="T16" s="6">
        <v>688.8</v>
      </c>
    </row>
    <row r="17" spans="1:20" ht="115.5" customHeight="1">
      <c r="A17" s="3" t="s">
        <v>29</v>
      </c>
      <c r="B17" s="4" t="s">
        <v>36</v>
      </c>
      <c r="C17" s="2" t="s">
        <v>21</v>
      </c>
      <c r="D17" s="5">
        <v>42370</v>
      </c>
      <c r="E17" s="1"/>
      <c r="F17" s="6">
        <f>SUM(G17+H17+I17+J17)</f>
        <v>530.1</v>
      </c>
      <c r="G17" s="6">
        <v>0</v>
      </c>
      <c r="H17" s="6">
        <v>0</v>
      </c>
      <c r="I17" s="6">
        <v>0</v>
      </c>
      <c r="J17" s="6">
        <v>530.1</v>
      </c>
      <c r="K17" s="6">
        <f>SUM(L17+M17+N17+O17)</f>
        <v>385.4</v>
      </c>
      <c r="L17" s="6">
        <v>0</v>
      </c>
      <c r="M17" s="6">
        <v>0</v>
      </c>
      <c r="N17" s="6">
        <v>0</v>
      </c>
      <c r="O17" s="6">
        <v>385.4</v>
      </c>
      <c r="P17" s="6">
        <f>SUM(Q17+R17+S17+T17)</f>
        <v>385.4</v>
      </c>
      <c r="Q17" s="6">
        <v>0</v>
      </c>
      <c r="R17" s="6">
        <v>0</v>
      </c>
      <c r="S17" s="6">
        <v>0</v>
      </c>
      <c r="T17" s="6">
        <v>385.4</v>
      </c>
    </row>
    <row r="18" spans="1:20" ht="12.75" customHeight="1">
      <c r="A18" s="3"/>
      <c r="B18" s="4" t="s">
        <v>16</v>
      </c>
      <c r="C18" s="2"/>
      <c r="D18" s="5"/>
      <c r="E18" s="1"/>
      <c r="F18" s="6">
        <f>SUM(G18+H18+I18+J18)</f>
        <v>3681.6</v>
      </c>
      <c r="G18" s="6">
        <f>SUM(G14:G17)</f>
        <v>0</v>
      </c>
      <c r="H18" s="6">
        <f aca="true" t="shared" si="0" ref="H18:T18">SUM(H14:H17)</f>
        <v>144.4</v>
      </c>
      <c r="I18" s="6">
        <f t="shared" si="0"/>
        <v>2307.1</v>
      </c>
      <c r="J18" s="6">
        <f>SUM(J14:J17)</f>
        <v>1230.1</v>
      </c>
      <c r="K18" s="6">
        <f>SUM(L18+M18+N18+O18)</f>
        <v>2784.2</v>
      </c>
      <c r="L18" s="6">
        <f t="shared" si="0"/>
        <v>0</v>
      </c>
      <c r="M18" s="6">
        <f t="shared" si="0"/>
        <v>108.3</v>
      </c>
      <c r="N18" s="6">
        <f t="shared" si="0"/>
        <v>1601.7</v>
      </c>
      <c r="O18" s="6">
        <f t="shared" si="0"/>
        <v>1074.1999999999998</v>
      </c>
      <c r="P18" s="6">
        <f>SUM(Q18+R18+S18+T18)</f>
        <v>2784.2</v>
      </c>
      <c r="Q18" s="6">
        <f t="shared" si="0"/>
        <v>0</v>
      </c>
      <c r="R18" s="6">
        <f t="shared" si="0"/>
        <v>108.3</v>
      </c>
      <c r="S18" s="6">
        <f t="shared" si="0"/>
        <v>1601.7</v>
      </c>
      <c r="T18" s="6">
        <f t="shared" si="0"/>
        <v>1074.1999999999998</v>
      </c>
    </row>
    <row r="19" spans="1:20" ht="12.75">
      <c r="A19" s="3" t="s">
        <v>15</v>
      </c>
      <c r="B19" s="8" t="s">
        <v>30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</row>
    <row r="20" spans="1:20" ht="76.5">
      <c r="A20" s="3" t="s">
        <v>31</v>
      </c>
      <c r="B20" s="4" t="s">
        <v>22</v>
      </c>
      <c r="C20" s="2" t="s">
        <v>21</v>
      </c>
      <c r="D20" s="5">
        <v>42370</v>
      </c>
      <c r="E20" s="1"/>
      <c r="F20" s="6">
        <f>SUM(G20+H20+I20+J20)</f>
        <v>2716.4</v>
      </c>
      <c r="G20" s="6">
        <v>0</v>
      </c>
      <c r="H20" s="6">
        <v>0</v>
      </c>
      <c r="I20" s="6">
        <v>2716.4</v>
      </c>
      <c r="J20" s="6">
        <v>0</v>
      </c>
      <c r="K20" s="6">
        <f>SUM(L20+M20+N20+O20)</f>
        <v>1883.1</v>
      </c>
      <c r="L20" s="6">
        <v>0</v>
      </c>
      <c r="M20" s="6">
        <v>0</v>
      </c>
      <c r="N20" s="6">
        <v>1883.1</v>
      </c>
      <c r="O20" s="6">
        <v>0</v>
      </c>
      <c r="P20" s="6">
        <f>SUM(Q20+R20+S20+T20)</f>
        <v>1883.1</v>
      </c>
      <c r="Q20" s="6">
        <v>0</v>
      </c>
      <c r="R20" s="6">
        <v>0</v>
      </c>
      <c r="S20" s="6">
        <v>1883.1</v>
      </c>
      <c r="T20" s="6">
        <v>0</v>
      </c>
    </row>
    <row r="21" spans="1:20" ht="127.5">
      <c r="A21" s="3" t="s">
        <v>37</v>
      </c>
      <c r="B21" s="4" t="s">
        <v>24</v>
      </c>
      <c r="C21" s="2" t="s">
        <v>21</v>
      </c>
      <c r="D21" s="5">
        <v>42370</v>
      </c>
      <c r="E21" s="1"/>
      <c r="F21" s="6">
        <f>SUM(G21+H21+I21+J21)</f>
        <v>119</v>
      </c>
      <c r="G21" s="6">
        <v>0</v>
      </c>
      <c r="H21" s="6">
        <v>119</v>
      </c>
      <c r="I21" s="6">
        <v>0</v>
      </c>
      <c r="J21" s="6">
        <v>0</v>
      </c>
      <c r="K21" s="6">
        <f>SUM(L21+M21+N21+O21)</f>
        <v>89.2</v>
      </c>
      <c r="L21" s="6">
        <v>0</v>
      </c>
      <c r="M21" s="6">
        <v>89.2</v>
      </c>
      <c r="N21" s="6">
        <v>0</v>
      </c>
      <c r="O21" s="6">
        <v>0</v>
      </c>
      <c r="P21" s="6">
        <f>SUM(Q21+R21+S21+T21)</f>
        <v>89.2</v>
      </c>
      <c r="Q21" s="6">
        <v>0</v>
      </c>
      <c r="R21" s="6">
        <v>89.2</v>
      </c>
      <c r="S21" s="6">
        <v>0</v>
      </c>
      <c r="T21" s="6">
        <v>0</v>
      </c>
    </row>
    <row r="22" spans="1:20" ht="114.75">
      <c r="A22" s="3" t="s">
        <v>32</v>
      </c>
      <c r="B22" s="4" t="s">
        <v>23</v>
      </c>
      <c r="C22" s="2" t="s">
        <v>21</v>
      </c>
      <c r="D22" s="5">
        <v>42370</v>
      </c>
      <c r="E22" s="1"/>
      <c r="F22" s="6">
        <f>SUM(G22+H22+I22+J22)</f>
        <v>280</v>
      </c>
      <c r="G22" s="6">
        <v>0</v>
      </c>
      <c r="H22" s="6">
        <v>0</v>
      </c>
      <c r="I22" s="6">
        <v>0</v>
      </c>
      <c r="J22" s="6">
        <v>280</v>
      </c>
      <c r="K22" s="6">
        <f>SUM(L22+M22+N22+O22)</f>
        <v>65.4</v>
      </c>
      <c r="L22" s="6">
        <v>0</v>
      </c>
      <c r="M22" s="6">
        <v>0</v>
      </c>
      <c r="N22" s="6">
        <v>0</v>
      </c>
      <c r="O22" s="6">
        <v>65.4</v>
      </c>
      <c r="P22" s="6">
        <f>SUM(Q22+R22+S22+T22)</f>
        <v>65.4</v>
      </c>
      <c r="Q22" s="6">
        <v>0</v>
      </c>
      <c r="R22" s="6">
        <v>0</v>
      </c>
      <c r="S22" s="6">
        <v>0</v>
      </c>
      <c r="T22" s="6">
        <v>65.4</v>
      </c>
    </row>
    <row r="23" spans="1:20" ht="127.5">
      <c r="A23" s="3" t="s">
        <v>33</v>
      </c>
      <c r="B23" s="4" t="s">
        <v>24</v>
      </c>
      <c r="C23" s="2" t="s">
        <v>21</v>
      </c>
      <c r="D23" s="5">
        <v>42370</v>
      </c>
      <c r="E23" s="1"/>
      <c r="F23" s="6">
        <f>SUM(G23+H23+I23+J23)</f>
        <v>597.7</v>
      </c>
      <c r="G23" s="6">
        <v>0</v>
      </c>
      <c r="H23" s="6">
        <v>0</v>
      </c>
      <c r="I23" s="6">
        <v>0</v>
      </c>
      <c r="J23" s="6">
        <v>597.7</v>
      </c>
      <c r="K23" s="6">
        <f>SUM(L23+M23+N23+O23)</f>
        <v>436.6</v>
      </c>
      <c r="L23" s="6">
        <v>0</v>
      </c>
      <c r="M23" s="6">
        <v>0</v>
      </c>
      <c r="N23" s="6">
        <v>0</v>
      </c>
      <c r="O23" s="6">
        <v>436.6</v>
      </c>
      <c r="P23" s="6">
        <f>SUM(Q23+R23+S23+T23)</f>
        <v>436.6</v>
      </c>
      <c r="Q23" s="6">
        <v>0</v>
      </c>
      <c r="R23" s="6">
        <v>0</v>
      </c>
      <c r="S23" s="6">
        <v>0</v>
      </c>
      <c r="T23" s="6">
        <v>436.6</v>
      </c>
    </row>
    <row r="24" spans="1:20" ht="12.75">
      <c r="A24" s="3"/>
      <c r="B24" s="4" t="s">
        <v>16</v>
      </c>
      <c r="C24" s="2"/>
      <c r="D24" s="5"/>
      <c r="E24" s="1"/>
      <c r="F24" s="6">
        <f>SUM(G24+H24+I24+J24)</f>
        <v>3713.1000000000004</v>
      </c>
      <c r="G24" s="6">
        <f>SUM(G20:G23)</f>
        <v>0</v>
      </c>
      <c r="H24" s="6">
        <f aca="true" t="shared" si="1" ref="H24:T24">SUM(H20:H23)</f>
        <v>119</v>
      </c>
      <c r="I24" s="6">
        <f t="shared" si="1"/>
        <v>2716.4</v>
      </c>
      <c r="J24" s="6">
        <f t="shared" si="1"/>
        <v>877.7</v>
      </c>
      <c r="K24" s="6">
        <f>SUM(L24+M24+N24+O24)</f>
        <v>2474.3</v>
      </c>
      <c r="L24" s="6">
        <f t="shared" si="1"/>
        <v>0</v>
      </c>
      <c r="M24" s="6">
        <f>SUM(M20:M23)</f>
        <v>89.2</v>
      </c>
      <c r="N24" s="6">
        <f t="shared" si="1"/>
        <v>1883.1</v>
      </c>
      <c r="O24" s="6">
        <f t="shared" si="1"/>
        <v>502</v>
      </c>
      <c r="P24" s="6">
        <f>SUM(Q24+R24+S24+T24)</f>
        <v>2474.3</v>
      </c>
      <c r="Q24" s="6">
        <f t="shared" si="1"/>
        <v>0</v>
      </c>
      <c r="R24" s="6">
        <f t="shared" si="1"/>
        <v>89.2</v>
      </c>
      <c r="S24" s="6">
        <f t="shared" si="1"/>
        <v>1883.1</v>
      </c>
      <c r="T24" s="6">
        <f t="shared" si="1"/>
        <v>502</v>
      </c>
    </row>
    <row r="25" spans="1:20" ht="12.75">
      <c r="A25" s="3"/>
      <c r="B25" s="1" t="s">
        <v>25</v>
      </c>
      <c r="C25" s="1"/>
      <c r="D25" s="1"/>
      <c r="E25" s="1"/>
      <c r="F25" s="6">
        <f>SUM(F18+F24)</f>
        <v>7394.700000000001</v>
      </c>
      <c r="G25" s="6">
        <f aca="true" t="shared" si="2" ref="G25:T25">SUM(G18+G24)</f>
        <v>0</v>
      </c>
      <c r="H25" s="6">
        <f t="shared" si="2"/>
        <v>263.4</v>
      </c>
      <c r="I25" s="6">
        <f t="shared" si="2"/>
        <v>5023.5</v>
      </c>
      <c r="J25" s="6">
        <f t="shared" si="2"/>
        <v>2107.8</v>
      </c>
      <c r="K25" s="6">
        <f t="shared" si="2"/>
        <v>5258.5</v>
      </c>
      <c r="L25" s="6">
        <f t="shared" si="2"/>
        <v>0</v>
      </c>
      <c r="M25" s="6">
        <f t="shared" si="2"/>
        <v>197.5</v>
      </c>
      <c r="N25" s="6">
        <f t="shared" si="2"/>
        <v>3484.8</v>
      </c>
      <c r="O25" s="6">
        <f t="shared" si="2"/>
        <v>1576.1999999999998</v>
      </c>
      <c r="P25" s="6">
        <f t="shared" si="2"/>
        <v>5258.5</v>
      </c>
      <c r="Q25" s="6">
        <f t="shared" si="2"/>
        <v>0</v>
      </c>
      <c r="R25" s="6">
        <f t="shared" si="2"/>
        <v>197.5</v>
      </c>
      <c r="S25" s="6">
        <f t="shared" si="2"/>
        <v>3484.8</v>
      </c>
      <c r="T25" s="6">
        <f t="shared" si="2"/>
        <v>1576.1999999999998</v>
      </c>
    </row>
    <row r="27" spans="2:8" ht="12.75">
      <c r="B27" s="18" t="s">
        <v>40</v>
      </c>
      <c r="C27" s="18"/>
      <c r="D27" s="18"/>
      <c r="E27" s="18"/>
      <c r="F27" s="18"/>
      <c r="G27" s="18"/>
      <c r="H27" s="18"/>
    </row>
    <row r="29" spans="2:8" ht="12.75">
      <c r="B29" s="18" t="s">
        <v>17</v>
      </c>
      <c r="C29" s="18"/>
      <c r="D29" s="18"/>
      <c r="E29" s="18"/>
      <c r="F29" s="18"/>
      <c r="G29" s="18"/>
      <c r="H29" s="18"/>
    </row>
    <row r="32" ht="12.75">
      <c r="B32" s="7">
        <v>42653</v>
      </c>
    </row>
    <row r="34" ht="12.75">
      <c r="B34" t="s">
        <v>18</v>
      </c>
    </row>
  </sheetData>
  <sheetProtection/>
  <mergeCells count="22">
    <mergeCell ref="K11:K12"/>
    <mergeCell ref="P11:P12"/>
    <mergeCell ref="B13:T13"/>
    <mergeCell ref="B27:H27"/>
    <mergeCell ref="B29:H29"/>
    <mergeCell ref="A5:T5"/>
    <mergeCell ref="A7:G7"/>
    <mergeCell ref="A8:G8"/>
    <mergeCell ref="G11:J11"/>
    <mergeCell ref="A11:A12"/>
    <mergeCell ref="B11:B12"/>
    <mergeCell ref="B19:T19"/>
    <mergeCell ref="Q11:T11"/>
    <mergeCell ref="O1:T1"/>
    <mergeCell ref="N2:T2"/>
    <mergeCell ref="A3:T3"/>
    <mergeCell ref="A4:T4"/>
    <mergeCell ref="C11:C12"/>
    <mergeCell ref="E11:E12"/>
    <mergeCell ref="D11:D12"/>
    <mergeCell ref="L11:O11"/>
    <mergeCell ref="F11:F12"/>
  </mergeCells>
  <printOptions/>
  <pageMargins left="0.75" right="0.75" top="1" bottom="1" header="0.5" footer="0.5"/>
  <pageSetup horizontalDpi="600" verticalDpi="600" orientation="landscape" paperSize="9" scale="62" r:id="rId1"/>
  <rowBreaks count="1" manualBreakCount="1">
    <brk id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KomPik</cp:lastModifiedBy>
  <cp:lastPrinted>2016-10-11T10:20:54Z</cp:lastPrinted>
  <dcterms:created xsi:type="dcterms:W3CDTF">1996-10-08T23:32:33Z</dcterms:created>
  <dcterms:modified xsi:type="dcterms:W3CDTF">2016-10-11T10:21:21Z</dcterms:modified>
  <cp:category/>
  <cp:version/>
  <cp:contentType/>
  <cp:contentStatus/>
</cp:coreProperties>
</file>